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man\Google Drive\01 2018 Spring SCM 703\Spreadsheet &amp; in-Class Exercises\"/>
    </mc:Choice>
  </mc:AlternateContent>
  <bookViews>
    <workbookView xWindow="360" yWindow="12" windowWidth="11340" windowHeight="6540" tabRatio="668" activeTab="1"/>
  </bookViews>
  <sheets>
    <sheet name="Demand Allocation (Data)" sheetId="1" r:id="rId1"/>
    <sheet name="Solution (Solver)" sheetId="5" r:id="rId2"/>
  </sheets>
  <definedNames>
    <definedName name="solver_adj" localSheetId="1" hidden="1">'Solution (Solver)'!$B$15:$G$19</definedName>
    <definedName name="solver_cvg" localSheetId="0" hidden="1">0.001</definedName>
    <definedName name="solver_cvg" localSheetId="1" hidden="1">0.0001</definedName>
    <definedName name="solver_drv" localSheetId="0" hidden="1">1</definedName>
    <definedName name="solver_drv" localSheetId="1" hidden="1">2</definedName>
    <definedName name="solver_eng" localSheetId="0" hidden="1">2</definedName>
    <definedName name="solver_eng" localSheetId="1" hidden="1">2</definedName>
    <definedName name="solver_est" localSheetId="0" hidden="1">1</definedName>
    <definedName name="solver_est" localSheetId="1" hidden="1">1</definedName>
    <definedName name="solver_itr" localSheetId="0" hidden="1">100</definedName>
    <definedName name="solver_itr" localSheetId="1" hidden="1">2147483647</definedName>
    <definedName name="solver_lhs1" localSheetId="0" hidden="1">'Demand Allocation (Data)'!$B$15:$G$19</definedName>
    <definedName name="solver_lhs1" localSheetId="1" hidden="1">'Solution (Solver)'!$B$15:$G$19</definedName>
    <definedName name="solver_lhs10" localSheetId="0" hidden="1">'Demand Allocation (Data)'!$H$17</definedName>
    <definedName name="solver_lhs11" localSheetId="0" hidden="1">'Demand Allocation (Data)'!$H$18</definedName>
    <definedName name="solver_lhs12" localSheetId="0" hidden="1">'Demand Allocation (Data)'!$H$19</definedName>
    <definedName name="solver_lhs2" localSheetId="0" hidden="1">'Demand Allocation (Data)'!$H$19</definedName>
    <definedName name="solver_lhs2" localSheetId="1" hidden="1">'Solution (Solver)'!$B$20:$G$20</definedName>
    <definedName name="solver_lhs3" localSheetId="0" hidden="1">'Demand Allocation (Data)'!$H$18</definedName>
    <definedName name="solver_lhs3" localSheetId="1" hidden="1">'Solution (Solver)'!$H$15:$H$19</definedName>
    <definedName name="solver_lhs4" localSheetId="0" hidden="1">'Demand Allocation (Data)'!$H$17</definedName>
    <definedName name="solver_lhs5" localSheetId="0" hidden="1">'Demand Allocation (Data)'!$H$16</definedName>
    <definedName name="solver_lhs6" localSheetId="0" hidden="1">'Demand Allocation (Data)'!$H$15</definedName>
    <definedName name="solver_lhs7" localSheetId="0" hidden="1">'Demand Allocation (Data)'!$G$20</definedName>
    <definedName name="solver_lhs8" localSheetId="0" hidden="1">'Demand Allocation (Data)'!$H$15</definedName>
    <definedName name="solver_lhs9" localSheetId="0" hidden="1">'Demand Allocation (Data)'!$H$16</definedName>
    <definedName name="solver_lin" localSheetId="0" hidden="1">1</definedName>
    <definedName name="solver_mip" localSheetId="1" hidden="1">2147483647</definedName>
    <definedName name="solver_mni" localSheetId="1" hidden="1">30</definedName>
    <definedName name="solver_mrt" localSheetId="1" hidden="1">0.075</definedName>
    <definedName name="solver_msl" localSheetId="1" hidden="1">2</definedName>
    <definedName name="solver_neg" localSheetId="0" hidden="1">2</definedName>
    <definedName name="solver_neg" localSheetId="1" hidden="1">1</definedName>
    <definedName name="solver_nod" localSheetId="1" hidden="1">2147483647</definedName>
    <definedName name="solver_num" localSheetId="0" hidden="1">0</definedName>
    <definedName name="solver_num" localSheetId="1" hidden="1">3</definedName>
    <definedName name="solver_nwt" localSheetId="0" hidden="1">1</definedName>
    <definedName name="solver_nwt" localSheetId="1" hidden="1">1</definedName>
    <definedName name="solver_opt" localSheetId="0" hidden="1">'Demand Allocation (Data)'!$B$22</definedName>
    <definedName name="solver_opt" localSheetId="1" hidden="1">'Solution (Solver)'!$B$22</definedName>
    <definedName name="solver_pre" localSheetId="0" hidden="1">0.000001</definedName>
    <definedName name="solver_pre" localSheetId="1" hidden="1">0.000001</definedName>
    <definedName name="solver_rbv" localSheetId="1" hidden="1">2</definedName>
    <definedName name="solver_rel1" localSheetId="0" hidden="1">3</definedName>
    <definedName name="solver_rel1" localSheetId="1" hidden="1">3</definedName>
    <definedName name="solver_rel10" localSheetId="0" hidden="1">1</definedName>
    <definedName name="solver_rel11" localSheetId="0" hidden="1">1</definedName>
    <definedName name="solver_rel12" localSheetId="0" hidden="1">1</definedName>
    <definedName name="solver_rel2" localSheetId="0" hidden="1">1</definedName>
    <definedName name="solver_rel2" localSheetId="1" hidden="1">2</definedName>
    <definedName name="solver_rel3" localSheetId="0" hidden="1">1</definedName>
    <definedName name="solver_rel3" localSheetId="1" hidden="1">1</definedName>
    <definedName name="solver_rel4" localSheetId="0" hidden="1">1</definedName>
    <definedName name="solver_rel5" localSheetId="0" hidden="1">1</definedName>
    <definedName name="solver_rel6" localSheetId="0" hidden="1">1</definedName>
    <definedName name="solver_rel7" localSheetId="0" hidden="1">2</definedName>
    <definedName name="solver_rel8" localSheetId="0" hidden="1">1</definedName>
    <definedName name="solver_rel9" localSheetId="0" hidden="1">1</definedName>
    <definedName name="solver_rhs1" localSheetId="0" hidden="1">0</definedName>
    <definedName name="solver_rhs1" localSheetId="1" hidden="1">0</definedName>
    <definedName name="solver_rhs10" localSheetId="0" hidden="1">'Demand Allocation (Data)'!$H$8</definedName>
    <definedName name="solver_rhs11" localSheetId="0" hidden="1">'Demand Allocation (Data)'!$H$9</definedName>
    <definedName name="solver_rhs12" localSheetId="0" hidden="1">'Demand Allocation (Data)'!$H$10</definedName>
    <definedName name="solver_rhs2" localSheetId="0" hidden="1">'Demand Allocation (Data)'!$H$10</definedName>
    <definedName name="solver_rhs2" localSheetId="1" hidden="1">'Solution (Solver)'!$B$11:$G$11</definedName>
    <definedName name="solver_rhs3" localSheetId="0" hidden="1">'Demand Allocation (Data)'!$H$9</definedName>
    <definedName name="solver_rhs3" localSheetId="1" hidden="1">'Solution (Solver)'!$H$6:$H$10</definedName>
    <definedName name="solver_rhs4" localSheetId="0" hidden="1">'Demand Allocation (Data)'!$H$8</definedName>
    <definedName name="solver_rhs5" localSheetId="0" hidden="1">'Demand Allocation (Data)'!$H$7</definedName>
    <definedName name="solver_rhs6" localSheetId="0" hidden="1">'Demand Allocation (Data)'!$H$6</definedName>
    <definedName name="solver_rhs7" localSheetId="0" hidden="1">'Demand Allocation (Data)'!$G$11</definedName>
    <definedName name="solver_rhs8" localSheetId="0" hidden="1">'Demand Allocation (Data)'!$H$6</definedName>
    <definedName name="solver_rhs9" localSheetId="0" hidden="1">'Demand Allocation (Data)'!$H$7</definedName>
    <definedName name="solver_rlx" localSheetId="1" hidden="1">2</definedName>
    <definedName name="solver_rsd" localSheetId="1" hidden="1">0</definedName>
    <definedName name="solver_scl" localSheetId="0" hidden="1">2</definedName>
    <definedName name="solver_scl" localSheetId="1" hidden="1">2</definedName>
    <definedName name="solver_sho" localSheetId="0" hidden="1">2</definedName>
    <definedName name="solver_sho" localSheetId="1" hidden="1">2</definedName>
    <definedName name="solver_ssz" localSheetId="1" hidden="1">100</definedName>
    <definedName name="solver_tim" localSheetId="0" hidden="1">100</definedName>
    <definedName name="solver_tim" localSheetId="1" hidden="1">2147483647</definedName>
    <definedName name="solver_tol" localSheetId="0" hidden="1">0.05</definedName>
    <definedName name="solver_tol" localSheetId="1" hidden="1">0.01</definedName>
    <definedName name="solver_typ" localSheetId="0" hidden="1">2</definedName>
    <definedName name="solver_typ" localSheetId="1" hidden="1">2</definedName>
    <definedName name="solver_val" localSheetId="0" hidden="1">0</definedName>
    <definedName name="solver_val" localSheetId="1" hidden="1">0</definedName>
    <definedName name="solver_ver" localSheetId="0" hidden="1">3</definedName>
    <definedName name="solver_ver" localSheetId="1" hidden="1">3</definedName>
  </definedNames>
  <calcPr calcId="162913" calcMode="manual"/>
</workbook>
</file>

<file path=xl/calcChain.xml><?xml version="1.0" encoding="utf-8"?>
<calcChain xmlns="http://schemas.openxmlformats.org/spreadsheetml/2006/main">
  <c r="B22" i="5" l="1"/>
  <c r="G20" i="5"/>
  <c r="F20" i="5"/>
  <c r="E20" i="5"/>
  <c r="D20" i="5"/>
  <c r="C20" i="5"/>
  <c r="B20" i="5"/>
  <c r="H19" i="5"/>
  <c r="H18" i="5"/>
  <c r="H17" i="5"/>
  <c r="H16" i="5"/>
  <c r="H15" i="5"/>
  <c r="B22" i="1"/>
  <c r="C20" i="1" l="1"/>
  <c r="D20" i="1"/>
  <c r="E20" i="1"/>
  <c r="F20" i="1"/>
  <c r="G20" i="1"/>
  <c r="B20" i="1"/>
  <c r="H16" i="1"/>
  <c r="H17" i="1"/>
  <c r="H18" i="1"/>
  <c r="H19" i="1"/>
  <c r="H15" i="1"/>
</calcChain>
</file>

<file path=xl/sharedStrings.xml><?xml version="1.0" encoding="utf-8"?>
<sst xmlns="http://schemas.openxmlformats.org/spreadsheetml/2006/main" count="64" uniqueCount="21">
  <si>
    <t>Atlanta</t>
  </si>
  <si>
    <t>Boston</t>
  </si>
  <si>
    <t>Chicago</t>
  </si>
  <si>
    <t>Denver</t>
  </si>
  <si>
    <t>Omaha</t>
  </si>
  <si>
    <t>Portland</t>
  </si>
  <si>
    <t>Baltimore</t>
  </si>
  <si>
    <t>Chayenne</t>
  </si>
  <si>
    <t>Salt Lake</t>
  </si>
  <si>
    <t>Memphis</t>
  </si>
  <si>
    <t>Wichita</t>
  </si>
  <si>
    <t>Total Cost =</t>
  </si>
  <si>
    <t>Demand/Mo</t>
  </si>
  <si>
    <t>Shipment to Mkt</t>
  </si>
  <si>
    <t>Shipment from Plant</t>
  </si>
  <si>
    <t>Plant</t>
  </si>
  <si>
    <t>Plant Capacity</t>
  </si>
  <si>
    <t>Production/Transportation Cost to Market</t>
  </si>
  <si>
    <t>COST, DEMAND, AND CAPACITY DATA</t>
  </si>
  <si>
    <t>VARIABLES and CONSTRAINTS</t>
  </si>
  <si>
    <t>703 Manufacturing: The Demand Allocation 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</si>
</sst>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b/>
      <i/>
      <sz val="10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sz val="12"/>
      <name val="Arial"/>
      <family val="2"/>
    </font>
    <font>
      <b/>
      <sz val="12"/>
      <color indexed="1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Border="1"/>
    <xf numFmtId="0" fontId="1" fillId="0" borderId="1" xfId="0" applyFont="1" applyBorder="1"/>
    <xf numFmtId="0" fontId="0" fillId="0" borderId="1" xfId="0" applyBorder="1"/>
    <xf numFmtId="0" fontId="3" fillId="0" borderId="0" xfId="0" applyFont="1" applyFill="1" applyBorder="1"/>
    <xf numFmtId="0" fontId="0" fillId="2" borderId="1" xfId="0" applyFill="1" applyBorder="1"/>
    <xf numFmtId="0" fontId="0" fillId="0" borderId="1" xfId="0" applyBorder="1" applyAlignment="1">
      <alignment horizontal="center"/>
    </xf>
    <xf numFmtId="0" fontId="2" fillId="3" borderId="1" xfId="0" applyFont="1" applyFill="1" applyBorder="1"/>
    <xf numFmtId="0" fontId="3" fillId="0" borderId="0" xfId="0" applyFont="1"/>
    <xf numFmtId="0" fontId="5" fillId="0" borderId="0" xfId="0" applyFont="1"/>
    <xf numFmtId="0" fontId="0" fillId="4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6" borderId="1" xfId="0" applyFill="1" applyBorder="1"/>
    <xf numFmtId="0" fontId="0" fillId="6" borderId="1" xfId="0" applyFill="1" applyBorder="1" applyAlignment="1">
      <alignment horizontal="center"/>
    </xf>
    <xf numFmtId="0" fontId="2" fillId="5" borderId="1" xfId="0" applyFont="1" applyFill="1" applyBorder="1"/>
    <xf numFmtId="0" fontId="2" fillId="7" borderId="1" xfId="0" applyFont="1" applyFill="1" applyBorder="1"/>
    <xf numFmtId="0" fontId="0" fillId="7" borderId="1" xfId="0" applyFill="1" applyBorder="1" applyAlignment="1">
      <alignment horizontal="center"/>
    </xf>
    <xf numFmtId="0" fontId="4" fillId="8" borderId="0" xfId="0" applyFont="1" applyFill="1"/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K24" sqref="K24"/>
    </sheetView>
  </sheetViews>
  <sheetFormatPr defaultRowHeight="13.2" x14ac:dyDescent="0.25"/>
  <cols>
    <col min="1" max="1" width="16.33203125" customWidth="1"/>
    <col min="2" max="2" width="10.5546875" customWidth="1"/>
    <col min="8" max="8" width="20" customWidth="1"/>
  </cols>
  <sheetData>
    <row r="1" spans="1:8" ht="15.6" x14ac:dyDescent="0.3">
      <c r="A1" s="9" t="s">
        <v>20</v>
      </c>
    </row>
    <row r="3" spans="1:8" x14ac:dyDescent="0.25">
      <c r="A3" s="8" t="s">
        <v>18</v>
      </c>
    </row>
    <row r="4" spans="1:8" x14ac:dyDescent="0.25">
      <c r="A4" s="20" t="s">
        <v>15</v>
      </c>
      <c r="B4" s="24" t="s">
        <v>17</v>
      </c>
      <c r="C4" s="25"/>
      <c r="D4" s="25"/>
      <c r="E4" s="25"/>
      <c r="F4" s="25"/>
      <c r="G4" s="26"/>
      <c r="H4" s="22" t="s">
        <v>16</v>
      </c>
    </row>
    <row r="5" spans="1:8" x14ac:dyDescent="0.25">
      <c r="A5" s="21"/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23"/>
    </row>
    <row r="6" spans="1:8" x14ac:dyDescent="0.25">
      <c r="A6" s="5" t="s">
        <v>6</v>
      </c>
      <c r="B6" s="15">
        <v>1675</v>
      </c>
      <c r="C6" s="15">
        <v>400</v>
      </c>
      <c r="D6" s="15">
        <v>685</v>
      </c>
      <c r="E6" s="15">
        <v>1630</v>
      </c>
      <c r="F6" s="15">
        <v>1160</v>
      </c>
      <c r="G6" s="15">
        <v>2800</v>
      </c>
      <c r="H6" s="10">
        <v>18</v>
      </c>
    </row>
    <row r="7" spans="1:8" x14ac:dyDescent="0.25">
      <c r="A7" s="5" t="s">
        <v>7</v>
      </c>
      <c r="B7" s="15">
        <v>1460</v>
      </c>
      <c r="C7" s="15">
        <v>1940</v>
      </c>
      <c r="D7" s="15">
        <v>970</v>
      </c>
      <c r="E7" s="15">
        <v>100</v>
      </c>
      <c r="F7" s="15">
        <v>495</v>
      </c>
      <c r="G7" s="15">
        <v>1200</v>
      </c>
      <c r="H7" s="10">
        <v>24</v>
      </c>
    </row>
    <row r="8" spans="1:8" x14ac:dyDescent="0.25">
      <c r="A8" s="5" t="s">
        <v>8</v>
      </c>
      <c r="B8" s="15">
        <v>1925</v>
      </c>
      <c r="C8" s="15">
        <v>2400</v>
      </c>
      <c r="D8" s="15">
        <v>1425</v>
      </c>
      <c r="E8" s="15">
        <v>500</v>
      </c>
      <c r="F8" s="15">
        <v>950</v>
      </c>
      <c r="G8" s="15">
        <v>800</v>
      </c>
      <c r="H8" s="10">
        <v>27</v>
      </c>
    </row>
    <row r="9" spans="1:8" x14ac:dyDescent="0.25">
      <c r="A9" s="5" t="s">
        <v>9</v>
      </c>
      <c r="B9" s="15">
        <v>380</v>
      </c>
      <c r="C9" s="15">
        <v>1355</v>
      </c>
      <c r="D9" s="15">
        <v>543</v>
      </c>
      <c r="E9" s="15">
        <v>1045</v>
      </c>
      <c r="F9" s="15">
        <v>665</v>
      </c>
      <c r="G9" s="15">
        <v>2321</v>
      </c>
      <c r="H9" s="10">
        <v>22</v>
      </c>
    </row>
    <row r="10" spans="1:8" x14ac:dyDescent="0.25">
      <c r="A10" s="5" t="s">
        <v>10</v>
      </c>
      <c r="B10" s="15">
        <v>922</v>
      </c>
      <c r="C10" s="15">
        <v>1646</v>
      </c>
      <c r="D10" s="15">
        <v>700</v>
      </c>
      <c r="E10" s="15">
        <v>508</v>
      </c>
      <c r="F10" s="15">
        <v>311</v>
      </c>
      <c r="G10" s="15">
        <v>1797</v>
      </c>
      <c r="H10" s="10">
        <v>31</v>
      </c>
    </row>
    <row r="11" spans="1:8" x14ac:dyDescent="0.25">
      <c r="A11" s="7" t="s">
        <v>12</v>
      </c>
      <c r="B11" s="11">
        <v>10</v>
      </c>
      <c r="C11" s="11">
        <v>8</v>
      </c>
      <c r="D11" s="11">
        <v>14</v>
      </c>
      <c r="E11" s="11">
        <v>6</v>
      </c>
      <c r="F11" s="11">
        <v>7</v>
      </c>
      <c r="G11" s="11">
        <v>11</v>
      </c>
      <c r="H11" s="6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4" t="s">
        <v>19</v>
      </c>
    </row>
    <row r="14" spans="1:8" x14ac:dyDescent="0.25">
      <c r="A14" s="2"/>
      <c r="B14" s="3" t="s">
        <v>0</v>
      </c>
      <c r="C14" s="3" t="s">
        <v>1</v>
      </c>
      <c r="D14" s="3" t="s">
        <v>2</v>
      </c>
      <c r="E14" s="3" t="s">
        <v>3</v>
      </c>
      <c r="F14" s="3" t="s">
        <v>4</v>
      </c>
      <c r="G14" s="3" t="s">
        <v>5</v>
      </c>
      <c r="H14" s="16" t="s">
        <v>14</v>
      </c>
    </row>
    <row r="15" spans="1:8" x14ac:dyDescent="0.25">
      <c r="A15" s="3" t="s">
        <v>6</v>
      </c>
      <c r="B15" s="6">
        <v>1</v>
      </c>
      <c r="C15" s="6">
        <v>1</v>
      </c>
      <c r="D15" s="6">
        <v>1</v>
      </c>
      <c r="E15" s="6">
        <v>1</v>
      </c>
      <c r="F15" s="6">
        <v>1</v>
      </c>
      <c r="G15" s="6">
        <v>1</v>
      </c>
      <c r="H15" s="12">
        <f>SUM(B15:G15)</f>
        <v>6</v>
      </c>
    </row>
    <row r="16" spans="1:8" x14ac:dyDescent="0.25">
      <c r="A16" s="3" t="s">
        <v>7</v>
      </c>
      <c r="B16" s="6">
        <v>1</v>
      </c>
      <c r="C16" s="6">
        <v>1</v>
      </c>
      <c r="D16" s="6">
        <v>1</v>
      </c>
      <c r="E16" s="6">
        <v>1</v>
      </c>
      <c r="F16" s="6">
        <v>1</v>
      </c>
      <c r="G16" s="6">
        <v>1</v>
      </c>
      <c r="H16" s="12">
        <f t="shared" ref="H16:H19" si="0">SUM(B16:G16)</f>
        <v>6</v>
      </c>
    </row>
    <row r="17" spans="1:8" x14ac:dyDescent="0.25">
      <c r="A17" s="3" t="s">
        <v>8</v>
      </c>
      <c r="B17" s="6">
        <v>1</v>
      </c>
      <c r="C17" s="6">
        <v>1</v>
      </c>
      <c r="D17" s="6">
        <v>1</v>
      </c>
      <c r="E17" s="6">
        <v>1</v>
      </c>
      <c r="F17" s="6">
        <v>1</v>
      </c>
      <c r="G17" s="6">
        <v>1</v>
      </c>
      <c r="H17" s="12">
        <f t="shared" si="0"/>
        <v>6</v>
      </c>
    </row>
    <row r="18" spans="1:8" x14ac:dyDescent="0.25">
      <c r="A18" s="3" t="s">
        <v>9</v>
      </c>
      <c r="B18" s="6">
        <v>1</v>
      </c>
      <c r="C18" s="6">
        <v>1</v>
      </c>
      <c r="D18" s="6">
        <v>1</v>
      </c>
      <c r="E18" s="6">
        <v>1</v>
      </c>
      <c r="F18" s="6">
        <v>1</v>
      </c>
      <c r="G18" s="6">
        <v>1</v>
      </c>
      <c r="H18" s="12">
        <f t="shared" si="0"/>
        <v>6</v>
      </c>
    </row>
    <row r="19" spans="1:8" x14ac:dyDescent="0.25">
      <c r="A19" s="3" t="s">
        <v>10</v>
      </c>
      <c r="B19" s="6">
        <v>1</v>
      </c>
      <c r="C19" s="6">
        <v>1</v>
      </c>
      <c r="D19" s="6">
        <v>1</v>
      </c>
      <c r="E19" s="6">
        <v>1</v>
      </c>
      <c r="F19" s="6">
        <v>1</v>
      </c>
      <c r="G19" s="6">
        <v>1</v>
      </c>
      <c r="H19" s="12">
        <f t="shared" si="0"/>
        <v>6</v>
      </c>
    </row>
    <row r="20" spans="1:8" x14ac:dyDescent="0.25">
      <c r="A20" s="17" t="s">
        <v>13</v>
      </c>
      <c r="B20" s="18">
        <f>SUM(B15:B19)</f>
        <v>5</v>
      </c>
      <c r="C20" s="18">
        <f t="shared" ref="C20:G20" si="1">SUM(C15:C19)</f>
        <v>5</v>
      </c>
      <c r="D20" s="18">
        <f t="shared" si="1"/>
        <v>5</v>
      </c>
      <c r="E20" s="18">
        <f t="shared" si="1"/>
        <v>5</v>
      </c>
      <c r="F20" s="18">
        <f t="shared" si="1"/>
        <v>5</v>
      </c>
      <c r="G20" s="18">
        <f t="shared" si="1"/>
        <v>5</v>
      </c>
      <c r="H20" s="13"/>
    </row>
    <row r="22" spans="1:8" ht="15.6" x14ac:dyDescent="0.3">
      <c r="A22" s="19" t="s">
        <v>11</v>
      </c>
      <c r="B22" s="19">
        <f>SUMPRODUCT(B6:G10,B15:G19)</f>
        <v>34708</v>
      </c>
    </row>
  </sheetData>
  <mergeCells count="3">
    <mergeCell ref="A4:A5"/>
    <mergeCell ref="H4:H5"/>
    <mergeCell ref="B4:G4"/>
  </mergeCells>
  <phoneticPr fontId="0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>
      <selection activeCell="I26" sqref="I26"/>
    </sheetView>
  </sheetViews>
  <sheetFormatPr defaultRowHeight="13.2" x14ac:dyDescent="0.25"/>
  <cols>
    <col min="1" max="1" width="16.33203125" customWidth="1"/>
    <col min="2" max="2" width="10.5546875" customWidth="1"/>
    <col min="8" max="8" width="20" customWidth="1"/>
  </cols>
  <sheetData>
    <row r="1" spans="1:8" ht="15.6" x14ac:dyDescent="0.3">
      <c r="A1" s="9" t="s">
        <v>20</v>
      </c>
    </row>
    <row r="3" spans="1:8" x14ac:dyDescent="0.25">
      <c r="A3" s="8" t="s">
        <v>18</v>
      </c>
    </row>
    <row r="4" spans="1:8" x14ac:dyDescent="0.25">
      <c r="A4" s="20" t="s">
        <v>15</v>
      </c>
      <c r="B4" s="24" t="s">
        <v>17</v>
      </c>
      <c r="C4" s="25"/>
      <c r="D4" s="25"/>
      <c r="E4" s="25"/>
      <c r="F4" s="25"/>
      <c r="G4" s="26"/>
      <c r="H4" s="22" t="s">
        <v>16</v>
      </c>
    </row>
    <row r="5" spans="1:8" x14ac:dyDescent="0.25">
      <c r="A5" s="21"/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23"/>
    </row>
    <row r="6" spans="1:8" x14ac:dyDescent="0.25">
      <c r="A6" s="5" t="s">
        <v>6</v>
      </c>
      <c r="B6" s="15">
        <v>1675</v>
      </c>
      <c r="C6" s="15">
        <v>400</v>
      </c>
      <c r="D6" s="15">
        <v>685</v>
      </c>
      <c r="E6" s="15">
        <v>1630</v>
      </c>
      <c r="F6" s="15">
        <v>1160</v>
      </c>
      <c r="G6" s="15">
        <v>2800</v>
      </c>
      <c r="H6" s="10">
        <v>18</v>
      </c>
    </row>
    <row r="7" spans="1:8" x14ac:dyDescent="0.25">
      <c r="A7" s="5" t="s">
        <v>7</v>
      </c>
      <c r="B7" s="15">
        <v>1460</v>
      </c>
      <c r="C7" s="15">
        <v>1940</v>
      </c>
      <c r="D7" s="15">
        <v>970</v>
      </c>
      <c r="E7" s="15">
        <v>100</v>
      </c>
      <c r="F7" s="15">
        <v>495</v>
      </c>
      <c r="G7" s="15">
        <v>1200</v>
      </c>
      <c r="H7" s="10">
        <v>24</v>
      </c>
    </row>
    <row r="8" spans="1:8" x14ac:dyDescent="0.25">
      <c r="A8" s="5" t="s">
        <v>8</v>
      </c>
      <c r="B8" s="15">
        <v>1925</v>
      </c>
      <c r="C8" s="15">
        <v>2400</v>
      </c>
      <c r="D8" s="15">
        <v>1425</v>
      </c>
      <c r="E8" s="15">
        <v>500</v>
      </c>
      <c r="F8" s="15">
        <v>950</v>
      </c>
      <c r="G8" s="15">
        <v>800</v>
      </c>
      <c r="H8" s="10">
        <v>27</v>
      </c>
    </row>
    <row r="9" spans="1:8" x14ac:dyDescent="0.25">
      <c r="A9" s="5" t="s">
        <v>9</v>
      </c>
      <c r="B9" s="15">
        <v>380</v>
      </c>
      <c r="C9" s="15">
        <v>1355</v>
      </c>
      <c r="D9" s="15">
        <v>543</v>
      </c>
      <c r="E9" s="15">
        <v>1045</v>
      </c>
      <c r="F9" s="15">
        <v>665</v>
      </c>
      <c r="G9" s="15">
        <v>2321</v>
      </c>
      <c r="H9" s="10">
        <v>22</v>
      </c>
    </row>
    <row r="10" spans="1:8" x14ac:dyDescent="0.25">
      <c r="A10" s="5" t="s">
        <v>10</v>
      </c>
      <c r="B10" s="15">
        <v>922</v>
      </c>
      <c r="C10" s="15">
        <v>1646</v>
      </c>
      <c r="D10" s="15">
        <v>700</v>
      </c>
      <c r="E10" s="15">
        <v>508</v>
      </c>
      <c r="F10" s="15">
        <v>311</v>
      </c>
      <c r="G10" s="15">
        <v>1797</v>
      </c>
      <c r="H10" s="10">
        <v>31</v>
      </c>
    </row>
    <row r="11" spans="1:8" x14ac:dyDescent="0.25">
      <c r="A11" s="7" t="s">
        <v>12</v>
      </c>
      <c r="B11" s="11">
        <v>10</v>
      </c>
      <c r="C11" s="11">
        <v>8</v>
      </c>
      <c r="D11" s="11">
        <v>14</v>
      </c>
      <c r="E11" s="11">
        <v>6</v>
      </c>
      <c r="F11" s="11">
        <v>7</v>
      </c>
      <c r="G11" s="11">
        <v>11</v>
      </c>
      <c r="H11" s="6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4" t="s">
        <v>19</v>
      </c>
    </row>
    <row r="14" spans="1:8" x14ac:dyDescent="0.25">
      <c r="A14" s="2"/>
      <c r="B14" s="3" t="s">
        <v>0</v>
      </c>
      <c r="C14" s="3" t="s">
        <v>1</v>
      </c>
      <c r="D14" s="3" t="s">
        <v>2</v>
      </c>
      <c r="E14" s="3" t="s">
        <v>3</v>
      </c>
      <c r="F14" s="3" t="s">
        <v>4</v>
      </c>
      <c r="G14" s="3" t="s">
        <v>5</v>
      </c>
      <c r="H14" s="16" t="s">
        <v>14</v>
      </c>
    </row>
    <row r="15" spans="1:8" x14ac:dyDescent="0.25">
      <c r="A15" s="3" t="s">
        <v>6</v>
      </c>
      <c r="B15" s="6">
        <v>0</v>
      </c>
      <c r="C15" s="6">
        <v>8</v>
      </c>
      <c r="D15" s="6">
        <v>2</v>
      </c>
      <c r="E15" s="6">
        <v>0</v>
      </c>
      <c r="F15" s="6">
        <v>0</v>
      </c>
      <c r="G15" s="6">
        <v>0</v>
      </c>
      <c r="H15" s="12">
        <f>SUM(B15:G15)</f>
        <v>10</v>
      </c>
    </row>
    <row r="16" spans="1:8" x14ac:dyDescent="0.25">
      <c r="A16" s="3" t="s">
        <v>7</v>
      </c>
      <c r="B16" s="6">
        <v>0</v>
      </c>
      <c r="C16" s="6">
        <v>0</v>
      </c>
      <c r="D16" s="6">
        <v>0</v>
      </c>
      <c r="E16" s="6">
        <v>6</v>
      </c>
      <c r="F16" s="6">
        <v>0</v>
      </c>
      <c r="G16" s="6">
        <v>0</v>
      </c>
      <c r="H16" s="12">
        <f t="shared" ref="H16:H19" si="0">SUM(B16:G16)</f>
        <v>6</v>
      </c>
    </row>
    <row r="17" spans="1:8" x14ac:dyDescent="0.25">
      <c r="A17" s="3" t="s">
        <v>8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11</v>
      </c>
      <c r="H17" s="12">
        <f t="shared" si="0"/>
        <v>11</v>
      </c>
    </row>
    <row r="18" spans="1:8" x14ac:dyDescent="0.25">
      <c r="A18" s="3" t="s">
        <v>9</v>
      </c>
      <c r="B18" s="6">
        <v>10</v>
      </c>
      <c r="C18" s="6">
        <v>0</v>
      </c>
      <c r="D18" s="6">
        <v>12</v>
      </c>
      <c r="E18" s="6">
        <v>0</v>
      </c>
      <c r="F18" s="6">
        <v>0</v>
      </c>
      <c r="G18" s="6">
        <v>0</v>
      </c>
      <c r="H18" s="12">
        <f t="shared" si="0"/>
        <v>22</v>
      </c>
    </row>
    <row r="19" spans="1:8" x14ac:dyDescent="0.25">
      <c r="A19" s="3" t="s">
        <v>10</v>
      </c>
      <c r="B19" s="6">
        <v>0</v>
      </c>
      <c r="C19" s="6">
        <v>0</v>
      </c>
      <c r="D19" s="6">
        <v>0</v>
      </c>
      <c r="E19" s="6">
        <v>0</v>
      </c>
      <c r="F19" s="6">
        <v>7</v>
      </c>
      <c r="G19" s="6">
        <v>0</v>
      </c>
      <c r="H19" s="12">
        <f t="shared" si="0"/>
        <v>7</v>
      </c>
    </row>
    <row r="20" spans="1:8" x14ac:dyDescent="0.25">
      <c r="A20" s="17" t="s">
        <v>13</v>
      </c>
      <c r="B20" s="18">
        <f>SUM(B15:B19)</f>
        <v>10</v>
      </c>
      <c r="C20" s="18">
        <f t="shared" ref="C20:G20" si="1">SUM(C15:C19)</f>
        <v>8</v>
      </c>
      <c r="D20" s="18">
        <f t="shared" si="1"/>
        <v>14</v>
      </c>
      <c r="E20" s="18">
        <f t="shared" si="1"/>
        <v>6</v>
      </c>
      <c r="F20" s="18">
        <f t="shared" si="1"/>
        <v>7</v>
      </c>
      <c r="G20" s="18">
        <f t="shared" si="1"/>
        <v>11</v>
      </c>
      <c r="H20" s="13"/>
    </row>
    <row r="22" spans="1:8" ht="15.6" x14ac:dyDescent="0.3">
      <c r="A22" s="19" t="s">
        <v>11</v>
      </c>
      <c r="B22" s="19">
        <f>SUMPRODUCT(B6:G10,B15:G19)</f>
        <v>26463</v>
      </c>
    </row>
  </sheetData>
  <mergeCells count="3">
    <mergeCell ref="A4:A5"/>
    <mergeCell ref="B4:G4"/>
    <mergeCell ref="H4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Demand Allocation (Data)</vt:lpstr>
      <vt:lpstr>Solution (Solver)</vt:lpstr>
    </vt:vector>
  </TitlesOfParts>
  <Company>Kellogg Graduate School of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Sunil Chopra</dc:creator>
  <cp:lastModifiedBy>SM</cp:lastModifiedBy>
  <cp:lastPrinted>2000-02-01T17:28:18Z</cp:lastPrinted>
  <dcterms:created xsi:type="dcterms:W3CDTF">1999-02-07T23:04:46Z</dcterms:created>
  <dcterms:modified xsi:type="dcterms:W3CDTF">2018-01-31T19:04:18Z</dcterms:modified>
</cp:coreProperties>
</file>